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_2_HP_2\Downloads\"/>
    </mc:Choice>
  </mc:AlternateContent>
  <bookViews>
    <workbookView xWindow="360" yWindow="12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/>
  <c r="J196" i="1"/>
  <c r="H196" i="1"/>
  <c r="G196" i="1"/>
  <c r="I196" i="1"/>
  <c r="F196" i="1"/>
</calcChain>
</file>

<file path=xl/sharedStrings.xml><?xml version="1.0" encoding="utf-8"?>
<sst xmlns="http://schemas.openxmlformats.org/spreadsheetml/2006/main" count="286" uniqueCount="103">
  <si>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</si>
  <si>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</si>
  <si>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</si>
  <si>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</si>
  <si>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</si>
  <si>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</si>
  <si>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</si>
  <si>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</si>
  <si>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</si>
  <si>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</si>
  <si>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</si>
  <si>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</si>
  <si>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</si>
  <si>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</si>
  <si>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</si>
  <si>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</si>
  <si>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</si>
  <si>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</si>
  <si>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</si>
  <si>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</si>
  <si>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</si>
  <si>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</si>
  <si>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</si>
  <si>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</si>
  <si>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</si>
  <si>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</si>
  <si>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</si>
  <si>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</si>
  <si>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</si>
  <si>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</si>
  <si>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</si>
  <si>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</si>
  <si>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</si>
  <si>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</si>
  <si>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</si>
  <si>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</si>
  <si>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</si>
  <si>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</si>
  <si>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</si>
  <si>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ржаной</t>
  </si>
  <si>
    <t>пром.</t>
  </si>
  <si>
    <t>54-1хн</t>
  </si>
  <si>
    <t>Хлеб пшеничный</t>
  </si>
  <si>
    <t>Каша гречневая рассыпчатая</t>
  </si>
  <si>
    <t>54-4г</t>
  </si>
  <si>
    <t>Чай с сахаром</t>
  </si>
  <si>
    <t>54-2гн</t>
  </si>
  <si>
    <t>Гуляш из говядины</t>
  </si>
  <si>
    <t>54-2м</t>
  </si>
  <si>
    <t>Каша жидкая молочная манная</t>
  </si>
  <si>
    <t>54-27к</t>
  </si>
  <si>
    <t>Сок абрикосовый</t>
  </si>
  <si>
    <t>Яблоко</t>
  </si>
  <si>
    <t>Сыр твердых сортов в нарезке</t>
  </si>
  <si>
    <t>54-1з</t>
  </si>
  <si>
    <t>54-9м</t>
  </si>
  <si>
    <t>Компот из кураги</t>
  </si>
  <si>
    <t>54-2хн</t>
  </si>
  <si>
    <t>Пельмени</t>
  </si>
  <si>
    <t>Какао с молоком</t>
  </si>
  <si>
    <t>54-21гн</t>
  </si>
  <si>
    <t>Банан</t>
  </si>
  <si>
    <t>Рис отварной</t>
  </si>
  <si>
    <t>54-6г</t>
  </si>
  <si>
    <t>Чай с яблоком и сахаром</t>
  </si>
  <si>
    <t>54-46гн</t>
  </si>
  <si>
    <t>54-21м</t>
  </si>
  <si>
    <t>Ватрушка творожная</t>
  </si>
  <si>
    <t>54-1в</t>
  </si>
  <si>
    <t>директор</t>
  </si>
  <si>
    <t>Макароны отварные,соус красный основной</t>
  </si>
  <si>
    <t>54-1г,54-3соус</t>
  </si>
  <si>
    <t>Котлета Домашняя</t>
  </si>
  <si>
    <t>П/Ф</t>
  </si>
  <si>
    <t>Салат из моркови и яблок</t>
  </si>
  <si>
    <t>54-11з</t>
  </si>
  <si>
    <t>Плов из отварной говядины</t>
  </si>
  <si>
    <t>54-11м</t>
  </si>
  <si>
    <t>Чай с лимоном и сахаром</t>
  </si>
  <si>
    <t>54-3гн</t>
  </si>
  <si>
    <t>хлеб пшеничный</t>
  </si>
  <si>
    <t>Напиток из шиповника</t>
  </si>
  <si>
    <t>54-13хн</t>
  </si>
  <si>
    <t>Сок яблочный</t>
  </si>
  <si>
    <t>Картофельное пюре,соус красный основной</t>
  </si>
  <si>
    <t>Рыба,запеченая в сметанном соусе(минтай)</t>
  </si>
  <si>
    <t>54-9р</t>
  </si>
  <si>
    <t>Винегрет с растительным маслом</t>
  </si>
  <si>
    <t>54-16з</t>
  </si>
  <si>
    <t>54-11г,54-3соус</t>
  </si>
  <si>
    <t>Курица отварная</t>
  </si>
  <si>
    <t>Борщ с капустой и картофелем со сметаной</t>
  </si>
  <si>
    <t>54-2с</t>
  </si>
  <si>
    <t>Жаркое по-домашнему</t>
  </si>
  <si>
    <t>Мандарин</t>
  </si>
  <si>
    <t>Картофель дольками запеченый с оващами</t>
  </si>
  <si>
    <t>пром</t>
  </si>
  <si>
    <t>Тефтели "Натуральные"</t>
  </si>
  <si>
    <t>ДП-5г</t>
  </si>
  <si>
    <t>Огурец, помидор в нарезке</t>
  </si>
  <si>
    <t>ДП-12ос</t>
  </si>
  <si>
    <t>Компот из смеси сухофруктов</t>
  </si>
  <si>
    <t>Гамагина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</si>
</sst>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J187" sqref="J187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1"/>
      <c r="D1" s="52"/>
      <c r="E1" s="52"/>
      <c r="F1" s="3" t="s">
        <v>1</v>
      </c>
      <c r="G1" s="1" t="s">
        <v>2</v>
      </c>
      <c r="H1" s="53" t="s">
        <v>69</v>
      </c>
      <c r="I1" s="53"/>
      <c r="J1" s="53"/>
      <c r="K1" s="53"/>
    </row>
    <row r="2" spans="1:12" ht="17.399999999999999" x14ac:dyDescent="0.25">
      <c r="A2" s="4" t="s">
        <v>3</v>
      </c>
      <c r="C2" s="1"/>
      <c r="G2" s="1" t="s">
        <v>4</v>
      </c>
      <c r="H2" s="53" t="s">
        <v>102</v>
      </c>
      <c r="I2" s="53"/>
      <c r="J2" s="53"/>
      <c r="K2" s="53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0.6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6.4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70</v>
      </c>
      <c r="F6" s="21">
        <v>170</v>
      </c>
      <c r="G6" s="21">
        <v>6</v>
      </c>
      <c r="H6" s="21">
        <v>5.4</v>
      </c>
      <c r="I6" s="21">
        <v>34.6</v>
      </c>
      <c r="J6" s="21">
        <v>210.9</v>
      </c>
      <c r="K6" s="22" t="s">
        <v>71</v>
      </c>
      <c r="L6" s="21">
        <v>7.09</v>
      </c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 t="s">
        <v>101</v>
      </c>
      <c r="F8" s="28">
        <v>200</v>
      </c>
      <c r="G8" s="28">
        <v>0.5</v>
      </c>
      <c r="H8" s="28">
        <v>0</v>
      </c>
      <c r="I8" s="28">
        <v>19.8</v>
      </c>
      <c r="J8" s="28">
        <v>81</v>
      </c>
      <c r="K8" s="29" t="s">
        <v>41</v>
      </c>
      <c r="L8" s="28">
        <v>7.09</v>
      </c>
    </row>
    <row r="9" spans="1:12" ht="14.4" x14ac:dyDescent="0.3">
      <c r="A9" s="23"/>
      <c r="B9" s="24"/>
      <c r="C9" s="25"/>
      <c r="D9" s="30" t="s">
        <v>26</v>
      </c>
      <c r="E9" s="27" t="s">
        <v>39</v>
      </c>
      <c r="F9" s="28">
        <v>30</v>
      </c>
      <c r="G9" s="28">
        <v>2</v>
      </c>
      <c r="H9" s="28">
        <v>0.4</v>
      </c>
      <c r="I9" s="28">
        <v>10</v>
      </c>
      <c r="J9" s="28">
        <v>51.2</v>
      </c>
      <c r="K9" s="29" t="s">
        <v>40</v>
      </c>
      <c r="L9" s="28">
        <v>3.66</v>
      </c>
    </row>
    <row r="10" spans="1:12" ht="14.4" x14ac:dyDescent="0.3">
      <c r="A10" s="23"/>
      <c r="B10" s="24"/>
      <c r="C10" s="25"/>
      <c r="D10" s="30" t="s">
        <v>27</v>
      </c>
      <c r="E10" s="27" t="s">
        <v>52</v>
      </c>
      <c r="F10" s="28">
        <v>150</v>
      </c>
      <c r="G10" s="28">
        <v>0.6</v>
      </c>
      <c r="H10" s="28">
        <v>0.6</v>
      </c>
      <c r="I10" s="28">
        <v>14.7</v>
      </c>
      <c r="J10" s="28">
        <v>66.599999999999994</v>
      </c>
      <c r="K10" s="29" t="s">
        <v>40</v>
      </c>
      <c r="L10" s="28">
        <v>22</v>
      </c>
    </row>
    <row r="11" spans="1:12" ht="14.4" x14ac:dyDescent="0.3">
      <c r="A11" s="23"/>
      <c r="B11" s="24"/>
      <c r="C11" s="25"/>
      <c r="D11" s="26" t="s">
        <v>24</v>
      </c>
      <c r="E11" s="27" t="s">
        <v>72</v>
      </c>
      <c r="F11" s="28">
        <v>90</v>
      </c>
      <c r="G11" s="28">
        <v>13.7</v>
      </c>
      <c r="H11" s="28">
        <v>13</v>
      </c>
      <c r="I11" s="28">
        <v>8</v>
      </c>
      <c r="J11" s="28">
        <v>203.9</v>
      </c>
      <c r="K11" s="29" t="s">
        <v>73</v>
      </c>
      <c r="L11" s="28">
        <v>38.700000000000003</v>
      </c>
    </row>
    <row r="12" spans="1:12" ht="14.4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 x14ac:dyDescent="0.3">
      <c r="A13" s="31"/>
      <c r="B13" s="32"/>
      <c r="C13" s="33"/>
      <c r="D13" s="34" t="s">
        <v>28</v>
      </c>
      <c r="E13" s="35"/>
      <c r="F13" s="36">
        <f>SUM(F6:F12)</f>
        <v>640</v>
      </c>
      <c r="G13" s="36">
        <f t="shared" ref="G13:J13" si="0">SUM(G6:G12)</f>
        <v>22.799999999999997</v>
      </c>
      <c r="H13" s="36">
        <f t="shared" si="0"/>
        <v>19.399999999999999</v>
      </c>
      <c r="I13" s="36">
        <f t="shared" si="0"/>
        <v>87.100000000000009</v>
      </c>
      <c r="J13" s="36">
        <f t="shared" si="0"/>
        <v>613.59999999999991</v>
      </c>
      <c r="K13" s="37"/>
      <c r="L13" s="36">
        <f>SUM(L6:L12)</f>
        <v>78.540000000000006</v>
      </c>
    </row>
    <row r="14" spans="1:12" ht="14.4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4.4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4.4" x14ac:dyDescent="0.3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4.4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4.4" x14ac:dyDescent="0.3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4.4" x14ac:dyDescent="0.3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4.4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4.4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4.4" x14ac:dyDescent="0.25">
      <c r="A24" s="41">
        <f>A6</f>
        <v>1</v>
      </c>
      <c r="B24" s="42">
        <f>B6</f>
        <v>1</v>
      </c>
      <c r="C24" s="54" t="s">
        <v>37</v>
      </c>
      <c r="D24" s="55"/>
      <c r="E24" s="43"/>
      <c r="F24" s="44">
        <f>F13+F23</f>
        <v>640</v>
      </c>
      <c r="G24" s="44">
        <f t="shared" ref="G24:J24" si="2">G13+G23</f>
        <v>22.799999999999997</v>
      </c>
      <c r="H24" s="44">
        <f t="shared" si="2"/>
        <v>19.399999999999999</v>
      </c>
      <c r="I24" s="44">
        <f t="shared" si="2"/>
        <v>87.100000000000009</v>
      </c>
      <c r="J24" s="44">
        <f t="shared" si="2"/>
        <v>613.59999999999991</v>
      </c>
      <c r="K24" s="44"/>
      <c r="L24" s="44">
        <f>L13+L23</f>
        <v>78.540000000000006</v>
      </c>
    </row>
    <row r="25" spans="1:12" ht="14.4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76</v>
      </c>
      <c r="F25" s="21">
        <v>200</v>
      </c>
      <c r="G25" s="21">
        <v>15.3</v>
      </c>
      <c r="H25" s="21">
        <v>14.7</v>
      </c>
      <c r="I25" s="21">
        <v>38.6</v>
      </c>
      <c r="J25" s="21">
        <v>348.2</v>
      </c>
      <c r="K25" s="22" t="s">
        <v>77</v>
      </c>
      <c r="L25" s="21">
        <v>69.03</v>
      </c>
    </row>
    <row r="26" spans="1:12" ht="14.4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 x14ac:dyDescent="0.3">
      <c r="A27" s="45"/>
      <c r="B27" s="24"/>
      <c r="C27" s="25"/>
      <c r="D27" s="30" t="s">
        <v>25</v>
      </c>
      <c r="E27" s="27" t="s">
        <v>78</v>
      </c>
      <c r="F27" s="28">
        <v>200</v>
      </c>
      <c r="G27" s="28">
        <v>0.2</v>
      </c>
      <c r="H27" s="28">
        <v>0.1</v>
      </c>
      <c r="I27" s="28">
        <v>6.6</v>
      </c>
      <c r="J27" s="28">
        <v>27.9</v>
      </c>
      <c r="K27" s="29" t="s">
        <v>79</v>
      </c>
      <c r="L27" s="28">
        <v>3.08</v>
      </c>
    </row>
    <row r="28" spans="1:12" ht="14.4" x14ac:dyDescent="0.3">
      <c r="A28" s="45"/>
      <c r="B28" s="24"/>
      <c r="C28" s="25"/>
      <c r="D28" s="30" t="s">
        <v>26</v>
      </c>
      <c r="E28" s="27" t="s">
        <v>80</v>
      </c>
      <c r="F28" s="28">
        <v>50</v>
      </c>
      <c r="G28" s="28">
        <v>3.8</v>
      </c>
      <c r="H28" s="28">
        <v>0.4</v>
      </c>
      <c r="I28" s="28">
        <v>24.6</v>
      </c>
      <c r="J28" s="28">
        <v>117.2</v>
      </c>
      <c r="K28" s="29" t="s">
        <v>40</v>
      </c>
      <c r="L28" s="28">
        <v>4.5</v>
      </c>
    </row>
    <row r="29" spans="1:12" ht="14.4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4.4" x14ac:dyDescent="0.3">
      <c r="A30" s="45"/>
      <c r="B30" s="24"/>
      <c r="C30" s="25"/>
      <c r="D30" s="26" t="s">
        <v>24</v>
      </c>
      <c r="E30" s="27"/>
      <c r="F30" s="28"/>
      <c r="G30" s="28"/>
      <c r="H30" s="28"/>
      <c r="I30" s="28"/>
      <c r="J30" s="28"/>
      <c r="K30" s="29"/>
      <c r="L30" s="28"/>
    </row>
    <row r="31" spans="1:12" ht="14.4" x14ac:dyDescent="0.3">
      <c r="A31" s="45"/>
      <c r="B31" s="24"/>
      <c r="C31" s="25"/>
      <c r="D31" s="26" t="s">
        <v>30</v>
      </c>
      <c r="E31" s="27" t="s">
        <v>74</v>
      </c>
      <c r="F31" s="28">
        <v>60</v>
      </c>
      <c r="G31" s="28">
        <v>0.5</v>
      </c>
      <c r="H31" s="28">
        <v>6.1</v>
      </c>
      <c r="I31" s="28">
        <v>4.3</v>
      </c>
      <c r="J31" s="28">
        <v>74.3</v>
      </c>
      <c r="K31" s="29" t="s">
        <v>75</v>
      </c>
      <c r="L31" s="28">
        <v>3.44</v>
      </c>
    </row>
    <row r="32" spans="1:12" ht="14.4" x14ac:dyDescent="0.3">
      <c r="A32" s="46"/>
      <c r="B32" s="32"/>
      <c r="C32" s="33"/>
      <c r="D32" s="34" t="s">
        <v>28</v>
      </c>
      <c r="E32" s="35"/>
      <c r="F32" s="36">
        <f>SUM(F25:F31)</f>
        <v>510</v>
      </c>
      <c r="G32" s="36">
        <f>SUM(G25:G31)</f>
        <v>19.8</v>
      </c>
      <c r="H32" s="36">
        <f>SUM(H25:H31)</f>
        <v>21.299999999999997</v>
      </c>
      <c r="I32" s="36">
        <f>SUM(I25:I31)</f>
        <v>74.100000000000009</v>
      </c>
      <c r="J32" s="36">
        <f t="shared" ref="J32:L32" si="3">SUM(J25:J31)</f>
        <v>567.59999999999991</v>
      </c>
      <c r="K32" s="37"/>
      <c r="L32" s="36">
        <f t="shared" si="3"/>
        <v>80.05</v>
      </c>
    </row>
    <row r="33" spans="1:12" ht="14.4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4.4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4.4" x14ac:dyDescent="0.3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4.4" x14ac:dyDescent="0.3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4.4" x14ac:dyDescent="0.3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4.4" x14ac:dyDescent="0.3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4.4" x14ac:dyDescent="0.3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4.4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4" t="s">
        <v>37</v>
      </c>
      <c r="D43" s="55"/>
      <c r="E43" s="43"/>
      <c r="F43" s="44">
        <f>F32+F42</f>
        <v>510</v>
      </c>
      <c r="G43" s="44">
        <f>G32+G42</f>
        <v>19.8</v>
      </c>
      <c r="H43" s="44">
        <f>H32+H42</f>
        <v>21.299999999999997</v>
      </c>
      <c r="I43" s="44">
        <f>I32+I42</f>
        <v>74.100000000000009</v>
      </c>
      <c r="J43" s="44">
        <f t="shared" ref="J43:L43" si="5">J32+J42</f>
        <v>567.59999999999991</v>
      </c>
      <c r="K43" s="44"/>
      <c r="L43" s="44">
        <f t="shared" si="5"/>
        <v>80.05</v>
      </c>
    </row>
    <row r="44" spans="1:12" ht="14.4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43</v>
      </c>
      <c r="F44" s="21">
        <v>200</v>
      </c>
      <c r="G44" s="21">
        <v>11</v>
      </c>
      <c r="H44" s="21">
        <v>8.5</v>
      </c>
      <c r="I44" s="21">
        <v>47.9</v>
      </c>
      <c r="J44" s="21">
        <v>311.60000000000002</v>
      </c>
      <c r="K44" s="22" t="s">
        <v>44</v>
      </c>
      <c r="L44" s="21">
        <v>5.8</v>
      </c>
    </row>
    <row r="45" spans="1:12" ht="14.4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 x14ac:dyDescent="0.3">
      <c r="A46" s="23"/>
      <c r="B46" s="24"/>
      <c r="C46" s="25"/>
      <c r="D46" s="30" t="s">
        <v>25</v>
      </c>
      <c r="E46" s="27" t="s">
        <v>81</v>
      </c>
      <c r="F46" s="28">
        <v>200</v>
      </c>
      <c r="G46" s="28">
        <v>0.6</v>
      </c>
      <c r="H46" s="28">
        <v>0.2</v>
      </c>
      <c r="I46" s="28">
        <v>15.1</v>
      </c>
      <c r="J46" s="28">
        <v>65.400000000000006</v>
      </c>
      <c r="K46" s="29" t="s">
        <v>82</v>
      </c>
      <c r="L46" s="28">
        <v>11.09</v>
      </c>
    </row>
    <row r="47" spans="1:12" ht="14.4" x14ac:dyDescent="0.3">
      <c r="A47" s="23"/>
      <c r="B47" s="24"/>
      <c r="C47" s="25"/>
      <c r="D47" s="30" t="s">
        <v>26</v>
      </c>
      <c r="E47" s="27" t="s">
        <v>39</v>
      </c>
      <c r="F47" s="28">
        <v>50</v>
      </c>
      <c r="G47" s="28">
        <v>3.3</v>
      </c>
      <c r="H47" s="28">
        <v>0.6</v>
      </c>
      <c r="I47" s="28">
        <v>16.7</v>
      </c>
      <c r="J47" s="28">
        <v>85.4</v>
      </c>
      <c r="K47" s="29" t="s">
        <v>40</v>
      </c>
      <c r="L47" s="28">
        <v>6.1</v>
      </c>
    </row>
    <row r="48" spans="1:12" ht="14.4" x14ac:dyDescent="0.3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4.4" x14ac:dyDescent="0.3">
      <c r="A49" s="23"/>
      <c r="B49" s="24"/>
      <c r="C49" s="25"/>
      <c r="D49" s="26" t="s">
        <v>24</v>
      </c>
      <c r="E49" s="27" t="s">
        <v>47</v>
      </c>
      <c r="F49" s="28">
        <v>90</v>
      </c>
      <c r="G49" s="28">
        <v>15.3</v>
      </c>
      <c r="H49" s="28">
        <v>14.9</v>
      </c>
      <c r="I49" s="28">
        <v>3.5</v>
      </c>
      <c r="J49" s="28">
        <v>208.9</v>
      </c>
      <c r="K49" s="29" t="s">
        <v>48</v>
      </c>
      <c r="L49" s="28">
        <v>67</v>
      </c>
    </row>
    <row r="50" spans="1:12" ht="14.4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 x14ac:dyDescent="0.3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30.2</v>
      </c>
      <c r="H51" s="36">
        <f>SUM(H44:H50)</f>
        <v>24.2</v>
      </c>
      <c r="I51" s="36">
        <f>SUM(I44:I50)</f>
        <v>83.2</v>
      </c>
      <c r="J51" s="36">
        <f t="shared" ref="J51:L51" si="6">SUM(J44:J50)</f>
        <v>671.3</v>
      </c>
      <c r="K51" s="37"/>
      <c r="L51" s="36">
        <f t="shared" si="6"/>
        <v>89.990000000000009</v>
      </c>
    </row>
    <row r="52" spans="1:12" ht="14.4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4.4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4.4" x14ac:dyDescent="0.3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4.4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4.4" x14ac:dyDescent="0.3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4.4" x14ac:dyDescent="0.3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4.4" x14ac:dyDescent="0.3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4.4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4.4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4" t="s">
        <v>37</v>
      </c>
      <c r="D62" s="55"/>
      <c r="E62" s="43"/>
      <c r="F62" s="44">
        <f>F51+F61</f>
        <v>540</v>
      </c>
      <c r="G62" s="44">
        <f>G51+G61</f>
        <v>30.2</v>
      </c>
      <c r="H62" s="44">
        <f>H51+H61</f>
        <v>24.2</v>
      </c>
      <c r="I62" s="44">
        <f>I51+I61</f>
        <v>83.2</v>
      </c>
      <c r="J62" s="44">
        <f t="shared" ref="J62:L62" si="8">J51+J61</f>
        <v>671.3</v>
      </c>
      <c r="K62" s="44"/>
      <c r="L62" s="44">
        <f t="shared" si="8"/>
        <v>89.990000000000009</v>
      </c>
    </row>
    <row r="63" spans="1:12" ht="14.4" x14ac:dyDescent="0.3">
      <c r="A63" s="16">
        <v>1</v>
      </c>
      <c r="B63" s="17">
        <v>4</v>
      </c>
      <c r="C63" s="18" t="s">
        <v>23</v>
      </c>
      <c r="D63" s="19" t="s">
        <v>24</v>
      </c>
      <c r="E63" s="20" t="s">
        <v>49</v>
      </c>
      <c r="F63" s="21">
        <v>250</v>
      </c>
      <c r="G63" s="21">
        <v>6.7</v>
      </c>
      <c r="H63" s="21">
        <v>7.2</v>
      </c>
      <c r="I63" s="21">
        <v>31.6</v>
      </c>
      <c r="J63" s="21">
        <v>217.8</v>
      </c>
      <c r="K63" s="22" t="s">
        <v>50</v>
      </c>
      <c r="L63" s="21">
        <v>10.1</v>
      </c>
    </row>
    <row r="64" spans="1:12" ht="14.4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4.4" x14ac:dyDescent="0.3">
      <c r="A65" s="23"/>
      <c r="B65" s="24"/>
      <c r="C65" s="25"/>
      <c r="D65" s="30" t="s">
        <v>25</v>
      </c>
      <c r="E65" s="27" t="s">
        <v>83</v>
      </c>
      <c r="F65" s="28">
        <v>200</v>
      </c>
      <c r="G65" s="28">
        <v>1</v>
      </c>
      <c r="H65" s="28">
        <v>0.2</v>
      </c>
      <c r="I65" s="28">
        <v>20.2</v>
      </c>
      <c r="J65" s="28">
        <v>86.6</v>
      </c>
      <c r="K65" s="29" t="s">
        <v>40</v>
      </c>
      <c r="L65" s="28">
        <v>15.2</v>
      </c>
    </row>
    <row r="66" spans="1:12" ht="14.4" x14ac:dyDescent="0.3">
      <c r="A66" s="23"/>
      <c r="B66" s="24"/>
      <c r="C66" s="25"/>
      <c r="D66" s="30" t="s">
        <v>26</v>
      </c>
      <c r="E66" s="27" t="s">
        <v>39</v>
      </c>
      <c r="F66" s="28">
        <v>20</v>
      </c>
      <c r="G66" s="28">
        <v>1.3</v>
      </c>
      <c r="H66" s="28">
        <v>0.2</v>
      </c>
      <c r="I66" s="28">
        <v>6.7</v>
      </c>
      <c r="J66" s="28">
        <v>34.200000000000003</v>
      </c>
      <c r="K66" s="29" t="s">
        <v>40</v>
      </c>
      <c r="L66" s="28">
        <v>4.0999999999999996</v>
      </c>
    </row>
    <row r="67" spans="1:12" ht="14.4" x14ac:dyDescent="0.3">
      <c r="A67" s="23"/>
      <c r="B67" s="24"/>
      <c r="C67" s="25"/>
      <c r="D67" s="30" t="s">
        <v>27</v>
      </c>
      <c r="E67" s="27" t="s">
        <v>61</v>
      </c>
      <c r="F67" s="28">
        <v>150</v>
      </c>
      <c r="G67" s="28">
        <v>2.2999999999999998</v>
      </c>
      <c r="H67" s="28">
        <v>0.8</v>
      </c>
      <c r="I67" s="28">
        <v>31.5</v>
      </c>
      <c r="J67" s="28">
        <v>141.80000000000001</v>
      </c>
      <c r="K67" s="29" t="s">
        <v>40</v>
      </c>
      <c r="L67" s="28">
        <v>30</v>
      </c>
    </row>
    <row r="68" spans="1:12" ht="14.4" x14ac:dyDescent="0.3">
      <c r="A68" s="23"/>
      <c r="B68" s="24"/>
      <c r="C68" s="25"/>
      <c r="D68" s="26"/>
      <c r="E68" s="27" t="s">
        <v>53</v>
      </c>
      <c r="F68" s="28">
        <v>30</v>
      </c>
      <c r="G68" s="28">
        <v>7</v>
      </c>
      <c r="H68" s="28">
        <v>8.9</v>
      </c>
      <c r="I68" s="28">
        <v>0</v>
      </c>
      <c r="J68" s="28">
        <v>107.5</v>
      </c>
      <c r="K68" s="29" t="s">
        <v>54</v>
      </c>
      <c r="L68" s="28">
        <v>26.1</v>
      </c>
    </row>
    <row r="69" spans="1:12" ht="14.4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 x14ac:dyDescent="0.3">
      <c r="A70" s="31"/>
      <c r="B70" s="32"/>
      <c r="C70" s="33"/>
      <c r="D70" s="34" t="s">
        <v>28</v>
      </c>
      <c r="E70" s="35"/>
      <c r="F70" s="36">
        <f>SUM(F63:F69)</f>
        <v>650</v>
      </c>
      <c r="G70" s="36">
        <f>SUM(G63:G69)</f>
        <v>18.3</v>
      </c>
      <c r="H70" s="36">
        <f>SUM(H63:H69)</f>
        <v>17.3</v>
      </c>
      <c r="I70" s="36">
        <f>SUM(I63:I69)</f>
        <v>90</v>
      </c>
      <c r="J70" s="36">
        <f t="shared" ref="J70:L70" si="9">SUM(J63:J69)</f>
        <v>587.9</v>
      </c>
      <c r="K70" s="37"/>
      <c r="L70" s="36">
        <f t="shared" si="9"/>
        <v>85.5</v>
      </c>
    </row>
    <row r="71" spans="1:12" ht="14.4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4.4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4.4" x14ac:dyDescent="0.3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4.4" x14ac:dyDescent="0.3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4.4" x14ac:dyDescent="0.3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4.4" x14ac:dyDescent="0.3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4.4" x14ac:dyDescent="0.3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4.4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4" t="s">
        <v>37</v>
      </c>
      <c r="D81" s="55"/>
      <c r="E81" s="43"/>
      <c r="F81" s="44">
        <f>F70+F80</f>
        <v>650</v>
      </c>
      <c r="G81" s="44">
        <f>G70+G80</f>
        <v>18.3</v>
      </c>
      <c r="H81" s="44">
        <f>H70+H80</f>
        <v>17.3</v>
      </c>
      <c r="I81" s="44">
        <f>I70+I80</f>
        <v>90</v>
      </c>
      <c r="J81" s="44">
        <f t="shared" ref="J81:L81" si="11">J70+J80</f>
        <v>587.9</v>
      </c>
      <c r="K81" s="44"/>
      <c r="L81" s="44">
        <f t="shared" si="11"/>
        <v>85.5</v>
      </c>
    </row>
    <row r="82" spans="1:12" ht="14.4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62</v>
      </c>
      <c r="F82" s="21">
        <v>150</v>
      </c>
      <c r="G82" s="21">
        <v>3.6</v>
      </c>
      <c r="H82" s="21">
        <v>4.8</v>
      </c>
      <c r="I82" s="21">
        <v>36.4</v>
      </c>
      <c r="J82" s="21">
        <v>203.5</v>
      </c>
      <c r="K82" s="22" t="s">
        <v>63</v>
      </c>
      <c r="L82" s="21">
        <v>6.75</v>
      </c>
    </row>
    <row r="83" spans="1:12" ht="14.4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4.4" x14ac:dyDescent="0.3">
      <c r="A84" s="23"/>
      <c r="B84" s="24"/>
      <c r="C84" s="25"/>
      <c r="D84" s="30" t="s">
        <v>25</v>
      </c>
      <c r="E84" s="27" t="s">
        <v>45</v>
      </c>
      <c r="F84" s="28">
        <v>200</v>
      </c>
      <c r="G84" s="28">
        <v>0.2</v>
      </c>
      <c r="H84" s="28">
        <v>0</v>
      </c>
      <c r="I84" s="28">
        <v>6.4</v>
      </c>
      <c r="J84" s="28">
        <v>26.8</v>
      </c>
      <c r="K84" s="29" t="s">
        <v>46</v>
      </c>
      <c r="L84" s="28">
        <v>1.05</v>
      </c>
    </row>
    <row r="85" spans="1:12" ht="14.4" x14ac:dyDescent="0.3">
      <c r="A85" s="23"/>
      <c r="B85" s="24"/>
      <c r="C85" s="25"/>
      <c r="D85" s="30" t="s">
        <v>26</v>
      </c>
      <c r="E85" s="27" t="s">
        <v>42</v>
      </c>
      <c r="F85" s="28">
        <v>20</v>
      </c>
      <c r="G85" s="28">
        <v>1.5</v>
      </c>
      <c r="H85" s="28">
        <v>0.2</v>
      </c>
      <c r="I85" s="28">
        <v>9.8000000000000007</v>
      </c>
      <c r="J85" s="28">
        <v>46.9</v>
      </c>
      <c r="K85" s="29" t="s">
        <v>40</v>
      </c>
      <c r="L85" s="28">
        <v>1.8</v>
      </c>
    </row>
    <row r="86" spans="1:12" ht="14.4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4.4" x14ac:dyDescent="0.3">
      <c r="A87" s="23"/>
      <c r="B87" s="24"/>
      <c r="C87" s="25"/>
      <c r="D87" s="26" t="s">
        <v>24</v>
      </c>
      <c r="E87" s="27" t="s">
        <v>85</v>
      </c>
      <c r="F87" s="28">
        <v>100</v>
      </c>
      <c r="G87" s="28">
        <v>19</v>
      </c>
      <c r="H87" s="28">
        <v>22</v>
      </c>
      <c r="I87" s="28">
        <v>5.5</v>
      </c>
      <c r="J87" s="28">
        <v>295.60000000000002</v>
      </c>
      <c r="K87" s="29" t="s">
        <v>86</v>
      </c>
      <c r="L87" s="28">
        <v>47.42</v>
      </c>
    </row>
    <row r="88" spans="1:12" ht="14.4" x14ac:dyDescent="0.3">
      <c r="A88" s="23"/>
      <c r="B88" s="24"/>
      <c r="C88" s="25"/>
      <c r="D88" s="26" t="s">
        <v>30</v>
      </c>
      <c r="E88" s="27" t="s">
        <v>87</v>
      </c>
      <c r="F88" s="28">
        <v>60</v>
      </c>
      <c r="G88" s="28">
        <v>0.7</v>
      </c>
      <c r="H88" s="28">
        <v>5.4</v>
      </c>
      <c r="I88" s="28">
        <v>4</v>
      </c>
      <c r="J88" s="28">
        <v>67.099999999999994</v>
      </c>
      <c r="K88" s="29" t="s">
        <v>88</v>
      </c>
      <c r="L88" s="28">
        <v>12.28</v>
      </c>
    </row>
    <row r="89" spans="1:12" ht="14.4" x14ac:dyDescent="0.3">
      <c r="A89" s="31"/>
      <c r="B89" s="32"/>
      <c r="C89" s="33"/>
      <c r="D89" s="34" t="s">
        <v>28</v>
      </c>
      <c r="E89" s="35"/>
      <c r="F89" s="36">
        <f>SUM(F82:F88)</f>
        <v>530</v>
      </c>
      <c r="G89" s="36">
        <f>SUM(G82:G88)</f>
        <v>25</v>
      </c>
      <c r="H89" s="36">
        <f>SUM(H82:H88)</f>
        <v>32.4</v>
      </c>
      <c r="I89" s="36">
        <f>SUM(I82:I88)</f>
        <v>62.099999999999994</v>
      </c>
      <c r="J89" s="36">
        <f t="shared" ref="J89:L89" si="12">SUM(J82:J88)</f>
        <v>639.9</v>
      </c>
      <c r="K89" s="37"/>
      <c r="L89" s="36">
        <f t="shared" si="12"/>
        <v>69.3</v>
      </c>
    </row>
    <row r="90" spans="1:12" ht="14.4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4.4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4.4" x14ac:dyDescent="0.3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4.4" x14ac:dyDescent="0.3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4.4" x14ac:dyDescent="0.3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4.4" x14ac:dyDescent="0.3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4.4" x14ac:dyDescent="0.3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4.4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4.4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4" t="s">
        <v>37</v>
      </c>
      <c r="D100" s="55"/>
      <c r="E100" s="43"/>
      <c r="F100" s="44">
        <f>F89+F99</f>
        <v>530</v>
      </c>
      <c r="G100" s="44">
        <f>G89+G99</f>
        <v>25</v>
      </c>
      <c r="H100" s="44">
        <f>H89+H99</f>
        <v>32.4</v>
      </c>
      <c r="I100" s="44">
        <f>I89+I99</f>
        <v>62.099999999999994</v>
      </c>
      <c r="J100" s="44">
        <f t="shared" ref="J100:L100" si="14">J89+J99</f>
        <v>639.9</v>
      </c>
      <c r="K100" s="44"/>
      <c r="L100" s="44">
        <f t="shared" si="14"/>
        <v>69.3</v>
      </c>
    </row>
    <row r="101" spans="1:12" ht="26.4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84</v>
      </c>
      <c r="F101" s="21">
        <v>190</v>
      </c>
      <c r="G101" s="21">
        <v>4.4000000000000004</v>
      </c>
      <c r="H101" s="21">
        <v>6.3</v>
      </c>
      <c r="I101" s="21">
        <v>23.4</v>
      </c>
      <c r="J101" s="21">
        <v>167.6</v>
      </c>
      <c r="K101" s="22" t="s">
        <v>89</v>
      </c>
      <c r="L101" s="21">
        <v>10.050000000000001</v>
      </c>
    </row>
    <row r="102" spans="1:12" ht="14.4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4.4" x14ac:dyDescent="0.3">
      <c r="A103" s="23"/>
      <c r="B103" s="24"/>
      <c r="C103" s="25"/>
      <c r="D103" s="30" t="s">
        <v>25</v>
      </c>
      <c r="E103" s="27" t="s">
        <v>51</v>
      </c>
      <c r="F103" s="28">
        <v>200</v>
      </c>
      <c r="G103" s="28">
        <v>1</v>
      </c>
      <c r="H103" s="28">
        <v>0</v>
      </c>
      <c r="I103" s="28">
        <v>25.4</v>
      </c>
      <c r="J103" s="28">
        <v>105.6</v>
      </c>
      <c r="K103" s="29" t="s">
        <v>40</v>
      </c>
      <c r="L103" s="28">
        <v>16.2</v>
      </c>
    </row>
    <row r="104" spans="1:12" ht="14.4" x14ac:dyDescent="0.3">
      <c r="A104" s="23"/>
      <c r="B104" s="24"/>
      <c r="C104" s="25"/>
      <c r="D104" s="30" t="s">
        <v>26</v>
      </c>
      <c r="E104" s="27" t="s">
        <v>39</v>
      </c>
      <c r="F104" s="28">
        <v>40</v>
      </c>
      <c r="G104" s="28">
        <v>2.6</v>
      </c>
      <c r="H104" s="28">
        <v>0.5</v>
      </c>
      <c r="I104" s="28">
        <v>13.4</v>
      </c>
      <c r="J104" s="28">
        <v>68.3</v>
      </c>
      <c r="K104" s="29" t="s">
        <v>40</v>
      </c>
      <c r="L104" s="28">
        <v>6.1</v>
      </c>
    </row>
    <row r="105" spans="1:12" ht="14.4" x14ac:dyDescent="0.3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 x14ac:dyDescent="0.3">
      <c r="A106" s="23"/>
      <c r="B106" s="24"/>
      <c r="C106" s="25"/>
      <c r="D106" s="26" t="s">
        <v>24</v>
      </c>
      <c r="E106" s="27" t="s">
        <v>90</v>
      </c>
      <c r="F106" s="28">
        <v>90</v>
      </c>
      <c r="G106" s="28">
        <v>28.9</v>
      </c>
      <c r="H106" s="28">
        <v>2.2000000000000002</v>
      </c>
      <c r="I106" s="28">
        <v>1</v>
      </c>
      <c r="J106" s="28">
        <v>139.30000000000001</v>
      </c>
      <c r="K106" s="29" t="s">
        <v>66</v>
      </c>
      <c r="L106" s="28">
        <v>36.479999999999997</v>
      </c>
    </row>
    <row r="107" spans="1:12" ht="14.4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31"/>
      <c r="B108" s="32"/>
      <c r="C108" s="33"/>
      <c r="D108" s="34" t="s">
        <v>28</v>
      </c>
      <c r="E108" s="35"/>
      <c r="F108" s="36">
        <f>SUM(F101:F107)</f>
        <v>520</v>
      </c>
      <c r="G108" s="36">
        <f t="shared" ref="G108:J108" si="15">SUM(G101:G107)</f>
        <v>36.9</v>
      </c>
      <c r="H108" s="36">
        <f t="shared" si="15"/>
        <v>9</v>
      </c>
      <c r="I108" s="36">
        <f t="shared" si="15"/>
        <v>63.199999999999996</v>
      </c>
      <c r="J108" s="36">
        <f t="shared" si="15"/>
        <v>480.8</v>
      </c>
      <c r="K108" s="37"/>
      <c r="L108" s="36">
        <f>SUM(L101:L107)</f>
        <v>68.83</v>
      </c>
    </row>
    <row r="109" spans="1:12" ht="14.4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4.4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4.4" x14ac:dyDescent="0.3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4.4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4.4" x14ac:dyDescent="0.3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4.4" x14ac:dyDescent="0.3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4.4" x14ac:dyDescent="0.3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4.4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4.4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4.4" x14ac:dyDescent="0.25">
      <c r="A119" s="41">
        <f>A101</f>
        <v>2</v>
      </c>
      <c r="B119" s="42">
        <f>B101</f>
        <v>1</v>
      </c>
      <c r="C119" s="54" t="s">
        <v>37</v>
      </c>
      <c r="D119" s="55"/>
      <c r="E119" s="43"/>
      <c r="F119" s="44">
        <f>F108+F118</f>
        <v>520</v>
      </c>
      <c r="G119" s="44">
        <f>G108+G118</f>
        <v>36.9</v>
      </c>
      <c r="H119" s="44">
        <f>H108+H118</f>
        <v>9</v>
      </c>
      <c r="I119" s="44">
        <f>I108+I118</f>
        <v>63.199999999999996</v>
      </c>
      <c r="J119" s="44">
        <f t="shared" ref="J119:L119" si="17">J108+J118</f>
        <v>480.8</v>
      </c>
      <c r="K119" s="44"/>
      <c r="L119" s="44">
        <f t="shared" si="17"/>
        <v>68.83</v>
      </c>
    </row>
    <row r="120" spans="1:12" ht="14.4" x14ac:dyDescent="0.3">
      <c r="A120" s="45">
        <v>2</v>
      </c>
      <c r="B120" s="24">
        <v>2</v>
      </c>
      <c r="C120" s="18" t="s">
        <v>23</v>
      </c>
      <c r="D120" s="19" t="s">
        <v>24</v>
      </c>
      <c r="E120" s="20" t="s">
        <v>91</v>
      </c>
      <c r="F120" s="21">
        <v>250</v>
      </c>
      <c r="G120" s="21">
        <v>5.9</v>
      </c>
      <c r="H120" s="21">
        <v>7.1</v>
      </c>
      <c r="I120" s="21">
        <v>12.7</v>
      </c>
      <c r="J120" s="21">
        <v>138</v>
      </c>
      <c r="K120" s="22" t="s">
        <v>92</v>
      </c>
      <c r="L120" s="21">
        <v>15.35</v>
      </c>
    </row>
    <row r="121" spans="1:12" ht="14.4" x14ac:dyDescent="0.3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4.4" x14ac:dyDescent="0.3">
      <c r="A122" s="45"/>
      <c r="B122" s="24"/>
      <c r="C122" s="25"/>
      <c r="D122" s="30" t="s">
        <v>25</v>
      </c>
      <c r="E122" s="27" t="s">
        <v>64</v>
      </c>
      <c r="F122" s="28">
        <v>200</v>
      </c>
      <c r="G122" s="28">
        <v>0.2</v>
      </c>
      <c r="H122" s="28">
        <v>0.1</v>
      </c>
      <c r="I122" s="28">
        <v>7.5</v>
      </c>
      <c r="J122" s="28">
        <v>31.7</v>
      </c>
      <c r="K122" s="29" t="s">
        <v>65</v>
      </c>
      <c r="L122" s="28">
        <v>3.91</v>
      </c>
    </row>
    <row r="123" spans="1:12" ht="14.4" x14ac:dyDescent="0.3">
      <c r="A123" s="45"/>
      <c r="B123" s="24"/>
      <c r="C123" s="25"/>
      <c r="D123" s="30" t="s">
        <v>26</v>
      </c>
      <c r="E123" s="27" t="s">
        <v>42</v>
      </c>
      <c r="F123" s="28">
        <v>40</v>
      </c>
      <c r="G123" s="28">
        <v>3</v>
      </c>
      <c r="H123" s="28">
        <v>0.3</v>
      </c>
      <c r="I123" s="28">
        <v>19.7</v>
      </c>
      <c r="J123" s="28">
        <v>93.8</v>
      </c>
      <c r="K123" s="29" t="s">
        <v>40</v>
      </c>
      <c r="L123" s="28">
        <v>3.6</v>
      </c>
    </row>
    <row r="124" spans="1:12" ht="14.4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 x14ac:dyDescent="0.3">
      <c r="A125" s="45"/>
      <c r="B125" s="24"/>
      <c r="C125" s="25"/>
      <c r="D125" s="26" t="s">
        <v>30</v>
      </c>
      <c r="E125" s="27"/>
      <c r="F125" s="28"/>
      <c r="G125" s="28"/>
      <c r="H125" s="28"/>
      <c r="I125" s="28"/>
      <c r="J125" s="28"/>
      <c r="K125" s="29"/>
      <c r="L125" s="28"/>
    </row>
    <row r="126" spans="1:12" ht="14.4" x14ac:dyDescent="0.3">
      <c r="A126" s="45"/>
      <c r="B126" s="24"/>
      <c r="C126" s="25"/>
      <c r="D126" s="26"/>
      <c r="E126" s="27" t="s">
        <v>67</v>
      </c>
      <c r="F126" s="28">
        <v>100</v>
      </c>
      <c r="G126" s="28">
        <v>16.5</v>
      </c>
      <c r="H126" s="28">
        <v>20.6</v>
      </c>
      <c r="I126" s="28">
        <v>30</v>
      </c>
      <c r="J126" s="28">
        <v>371.3</v>
      </c>
      <c r="K126" s="29" t="s">
        <v>68</v>
      </c>
      <c r="L126" s="28">
        <v>55.52</v>
      </c>
    </row>
    <row r="127" spans="1:12" ht="14.4" x14ac:dyDescent="0.3">
      <c r="A127" s="46"/>
      <c r="B127" s="32"/>
      <c r="C127" s="33"/>
      <c r="D127" s="34" t="s">
        <v>28</v>
      </c>
      <c r="E127" s="35"/>
      <c r="F127" s="36">
        <f>SUM(F120:F126)</f>
        <v>590</v>
      </c>
      <c r="G127" s="36">
        <f t="shared" ref="G127:J127" si="18">SUM(G120:G126)</f>
        <v>25.6</v>
      </c>
      <c r="H127" s="36">
        <f t="shared" si="18"/>
        <v>28.1</v>
      </c>
      <c r="I127" s="36">
        <f t="shared" si="18"/>
        <v>69.900000000000006</v>
      </c>
      <c r="J127" s="36">
        <f t="shared" si="18"/>
        <v>634.79999999999995</v>
      </c>
      <c r="K127" s="37"/>
      <c r="L127" s="36">
        <f>SUM(L120:L126)</f>
        <v>78.38</v>
      </c>
    </row>
    <row r="128" spans="1:12" ht="14.4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4.4" x14ac:dyDescent="0.3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4.4" x14ac:dyDescent="0.3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4.4" x14ac:dyDescent="0.3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4.4" x14ac:dyDescent="0.3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4.4" x14ac:dyDescent="0.3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4.4" x14ac:dyDescent="0.3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4.4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4.4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4.4" x14ac:dyDescent="0.25">
      <c r="A138" s="47">
        <f>A120</f>
        <v>2</v>
      </c>
      <c r="B138" s="47">
        <f>B120</f>
        <v>2</v>
      </c>
      <c r="C138" s="54" t="s">
        <v>37</v>
      </c>
      <c r="D138" s="55"/>
      <c r="E138" s="43"/>
      <c r="F138" s="44">
        <f>F127+F137</f>
        <v>590</v>
      </c>
      <c r="G138" s="44">
        <f>G127+G137</f>
        <v>25.6</v>
      </c>
      <c r="H138" s="44">
        <f>H127+H137</f>
        <v>28.1</v>
      </c>
      <c r="I138" s="44">
        <f>I127+I137</f>
        <v>69.900000000000006</v>
      </c>
      <c r="J138" s="44">
        <f t="shared" ref="J138:L138" si="20">J127+J137</f>
        <v>634.79999999999995</v>
      </c>
      <c r="K138" s="44"/>
      <c r="L138" s="44">
        <f t="shared" si="20"/>
        <v>78.38</v>
      </c>
    </row>
    <row r="139" spans="1:12" ht="14.4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93</v>
      </c>
      <c r="F139" s="21">
        <v>200</v>
      </c>
      <c r="G139" s="21">
        <v>20.100000000000001</v>
      </c>
      <c r="H139" s="21">
        <v>18.8</v>
      </c>
      <c r="I139" s="21">
        <v>17.2</v>
      </c>
      <c r="J139" s="21">
        <v>317.89999999999998</v>
      </c>
      <c r="K139" s="22" t="s">
        <v>55</v>
      </c>
      <c r="L139" s="21">
        <v>50.92</v>
      </c>
    </row>
    <row r="140" spans="1:12" ht="14.4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23"/>
      <c r="B141" s="24"/>
      <c r="C141" s="25"/>
      <c r="D141" s="30" t="s">
        <v>25</v>
      </c>
      <c r="E141" s="27" t="s">
        <v>59</v>
      </c>
      <c r="F141" s="28">
        <v>200</v>
      </c>
      <c r="G141" s="28">
        <v>4.7</v>
      </c>
      <c r="H141" s="28">
        <v>3.5</v>
      </c>
      <c r="I141" s="28">
        <v>12.5</v>
      </c>
      <c r="J141" s="28">
        <v>100.4</v>
      </c>
      <c r="K141" s="29" t="s">
        <v>60</v>
      </c>
      <c r="L141" s="28">
        <v>10.51</v>
      </c>
    </row>
    <row r="142" spans="1:12" ht="15.75" customHeight="1" x14ac:dyDescent="0.3">
      <c r="A142" s="23"/>
      <c r="B142" s="24"/>
      <c r="C142" s="25"/>
      <c r="D142" s="30" t="s">
        <v>26</v>
      </c>
      <c r="E142" s="27" t="s">
        <v>39</v>
      </c>
      <c r="F142" s="28">
        <v>60</v>
      </c>
      <c r="G142" s="28">
        <v>4</v>
      </c>
      <c r="H142" s="28">
        <v>0.7</v>
      </c>
      <c r="I142" s="28">
        <v>20</v>
      </c>
      <c r="J142" s="28">
        <v>102.5</v>
      </c>
      <c r="K142" s="29" t="s">
        <v>40</v>
      </c>
      <c r="L142" s="28">
        <v>7.32</v>
      </c>
    </row>
    <row r="143" spans="1:12" ht="14.4" x14ac:dyDescent="0.3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4" x14ac:dyDescent="0.3">
      <c r="A144" s="23"/>
      <c r="B144" s="24"/>
      <c r="C144" s="25"/>
      <c r="D144" s="26" t="s">
        <v>26</v>
      </c>
      <c r="E144" s="27" t="s">
        <v>42</v>
      </c>
      <c r="F144" s="28">
        <v>40</v>
      </c>
      <c r="G144" s="28">
        <v>3</v>
      </c>
      <c r="H144" s="28">
        <v>0.3</v>
      </c>
      <c r="I144" s="28">
        <v>19.7</v>
      </c>
      <c r="J144" s="28">
        <v>93.8</v>
      </c>
      <c r="K144" s="29" t="s">
        <v>40</v>
      </c>
      <c r="L144" s="28">
        <v>3.6</v>
      </c>
    </row>
    <row r="145" spans="1:12" ht="14.4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31"/>
      <c r="B146" s="32"/>
      <c r="C146" s="33"/>
      <c r="D146" s="34" t="s">
        <v>28</v>
      </c>
      <c r="E146" s="35"/>
      <c r="F146" s="36">
        <f>SUM(F139:F145)</f>
        <v>500</v>
      </c>
      <c r="G146" s="36">
        <f t="shared" ref="G146:J146" si="21">SUM(G139:G145)</f>
        <v>31.8</v>
      </c>
      <c r="H146" s="36">
        <f t="shared" si="21"/>
        <v>23.3</v>
      </c>
      <c r="I146" s="36">
        <f t="shared" si="21"/>
        <v>69.400000000000006</v>
      </c>
      <c r="J146" s="36">
        <f t="shared" si="21"/>
        <v>614.59999999999991</v>
      </c>
      <c r="K146" s="37"/>
      <c r="L146" s="36">
        <f>SUM(L139:L145)</f>
        <v>72.349999999999994</v>
      </c>
    </row>
    <row r="147" spans="1:12" ht="14.4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4.4" x14ac:dyDescent="0.3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4.4" x14ac:dyDescent="0.3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4.4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4.4" x14ac:dyDescent="0.3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4.4" x14ac:dyDescent="0.3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4.4" x14ac:dyDescent="0.3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4.4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4.4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4.4" x14ac:dyDescent="0.25">
      <c r="A157" s="41">
        <f>A139</f>
        <v>2</v>
      </c>
      <c r="B157" s="42">
        <f>B139</f>
        <v>3</v>
      </c>
      <c r="C157" s="54" t="s">
        <v>37</v>
      </c>
      <c r="D157" s="55"/>
      <c r="E157" s="43"/>
      <c r="F157" s="44">
        <f>F146+F156</f>
        <v>500</v>
      </c>
      <c r="G157" s="44">
        <f>G146+G156</f>
        <v>31.8</v>
      </c>
      <c r="H157" s="44">
        <f>H146+H156</f>
        <v>23.3</v>
      </c>
      <c r="I157" s="44">
        <f>I146+I156</f>
        <v>69.400000000000006</v>
      </c>
      <c r="J157" s="44">
        <f t="shared" ref="J157:L157" si="23">J146+J156</f>
        <v>614.59999999999991</v>
      </c>
      <c r="K157" s="44"/>
      <c r="L157" s="44">
        <f t="shared" si="23"/>
        <v>72.349999999999994</v>
      </c>
    </row>
    <row r="158" spans="1:12" ht="14.4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58</v>
      </c>
      <c r="F158" s="21">
        <v>200</v>
      </c>
      <c r="G158" s="21">
        <v>18.600000000000001</v>
      </c>
      <c r="H158" s="21">
        <v>24.5</v>
      </c>
      <c r="I158" s="21">
        <v>24.6</v>
      </c>
      <c r="J158" s="21">
        <v>392.9</v>
      </c>
      <c r="K158" s="22" t="s">
        <v>73</v>
      </c>
      <c r="L158" s="21">
        <v>50.2</v>
      </c>
    </row>
    <row r="159" spans="1:12" ht="14.4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4.4" x14ac:dyDescent="0.3">
      <c r="A160" s="23"/>
      <c r="B160" s="24"/>
      <c r="C160" s="25"/>
      <c r="D160" s="30" t="s">
        <v>25</v>
      </c>
      <c r="E160" s="27" t="s">
        <v>56</v>
      </c>
      <c r="F160" s="28">
        <v>200</v>
      </c>
      <c r="G160" s="28">
        <v>1</v>
      </c>
      <c r="H160" s="28">
        <v>0.01</v>
      </c>
      <c r="I160" s="28">
        <v>15.6</v>
      </c>
      <c r="J160" s="28">
        <v>66.900000000000006</v>
      </c>
      <c r="K160" s="29" t="s">
        <v>57</v>
      </c>
      <c r="L160" s="28">
        <v>10.46</v>
      </c>
    </row>
    <row r="161" spans="1:12" ht="14.4" x14ac:dyDescent="0.3">
      <c r="A161" s="23"/>
      <c r="B161" s="24"/>
      <c r="C161" s="25"/>
      <c r="D161" s="30" t="s">
        <v>26</v>
      </c>
      <c r="E161" s="27" t="s">
        <v>39</v>
      </c>
      <c r="F161" s="28">
        <v>50</v>
      </c>
      <c r="G161" s="28">
        <v>3.3</v>
      </c>
      <c r="H161" s="28">
        <v>0.6</v>
      </c>
      <c r="I161" s="28">
        <v>16.7</v>
      </c>
      <c r="J161" s="28">
        <v>85.4</v>
      </c>
      <c r="K161" s="29" t="s">
        <v>40</v>
      </c>
      <c r="L161" s="28">
        <v>4.2</v>
      </c>
    </row>
    <row r="162" spans="1:12" ht="14.4" x14ac:dyDescent="0.3">
      <c r="A162" s="23"/>
      <c r="B162" s="24"/>
      <c r="C162" s="25"/>
      <c r="D162" s="30" t="s">
        <v>27</v>
      </c>
      <c r="E162" s="27" t="s">
        <v>94</v>
      </c>
      <c r="F162" s="28">
        <v>100</v>
      </c>
      <c r="G162" s="28">
        <v>0.8</v>
      </c>
      <c r="H162" s="28">
        <v>0.2</v>
      </c>
      <c r="I162" s="28">
        <v>7.5</v>
      </c>
      <c r="J162" s="28">
        <v>35</v>
      </c>
      <c r="K162" s="29" t="s">
        <v>40</v>
      </c>
      <c r="L162" s="28">
        <v>26</v>
      </c>
    </row>
    <row r="163" spans="1:12" ht="14.4" x14ac:dyDescent="0.3">
      <c r="A163" s="23"/>
      <c r="B163" s="24"/>
      <c r="C163" s="25"/>
      <c r="D163" s="26" t="s">
        <v>24</v>
      </c>
      <c r="E163" s="27"/>
      <c r="F163" s="28"/>
      <c r="G163" s="28"/>
      <c r="H163" s="28"/>
      <c r="I163" s="28"/>
      <c r="J163" s="28"/>
      <c r="K163" s="29"/>
      <c r="L163" s="28"/>
    </row>
    <row r="164" spans="1:12" ht="14.4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 x14ac:dyDescent="0.3">
      <c r="A165" s="31"/>
      <c r="B165" s="32"/>
      <c r="C165" s="33"/>
      <c r="D165" s="34" t="s">
        <v>28</v>
      </c>
      <c r="E165" s="35"/>
      <c r="F165" s="36">
        <f>SUM(F158:F164)</f>
        <v>550</v>
      </c>
      <c r="G165" s="36">
        <f t="shared" ref="G165:J165" si="24">SUM(G158:G164)</f>
        <v>23.700000000000003</v>
      </c>
      <c r="H165" s="36">
        <f t="shared" si="24"/>
        <v>25.310000000000002</v>
      </c>
      <c r="I165" s="36">
        <f t="shared" si="24"/>
        <v>64.400000000000006</v>
      </c>
      <c r="J165" s="36">
        <f t="shared" si="24"/>
        <v>580.19999999999993</v>
      </c>
      <c r="K165" s="37"/>
      <c r="L165" s="36">
        <f>SUM(L158:L164)</f>
        <v>90.86</v>
      </c>
    </row>
    <row r="166" spans="1:12" ht="14.4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4.4" x14ac:dyDescent="0.3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4.4" x14ac:dyDescent="0.3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4.4" x14ac:dyDescent="0.3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4.4" x14ac:dyDescent="0.3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4.4" x14ac:dyDescent="0.3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4.4" x14ac:dyDescent="0.3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4.4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4.4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4" x14ac:dyDescent="0.3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4.4" x14ac:dyDescent="0.25">
      <c r="A176" s="41">
        <f>A158</f>
        <v>2</v>
      </c>
      <c r="B176" s="42">
        <f>B158</f>
        <v>4</v>
      </c>
      <c r="C176" s="54" t="s">
        <v>37</v>
      </c>
      <c r="D176" s="55"/>
      <c r="E176" s="43"/>
      <c r="F176" s="44">
        <f>F165+F175</f>
        <v>550</v>
      </c>
      <c r="G176" s="44">
        <f>G165+G175</f>
        <v>23.700000000000003</v>
      </c>
      <c r="H176" s="44">
        <f>H165+H175</f>
        <v>25.310000000000002</v>
      </c>
      <c r="I176" s="44">
        <f>I165+I175</f>
        <v>64.400000000000006</v>
      </c>
      <c r="J176" s="44">
        <f t="shared" ref="J176:L176" si="26">J165+J175</f>
        <v>580.19999999999993</v>
      </c>
      <c r="K176" s="44"/>
      <c r="L176" s="44">
        <f t="shared" si="26"/>
        <v>90.86</v>
      </c>
    </row>
    <row r="177" spans="1:12" ht="14.4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95</v>
      </c>
      <c r="F177" s="21">
        <v>200</v>
      </c>
      <c r="G177" s="21">
        <v>4.5999999999999996</v>
      </c>
      <c r="H177" s="21">
        <v>10.4</v>
      </c>
      <c r="I177" s="21">
        <v>33.9</v>
      </c>
      <c r="J177" s="21">
        <v>247.1</v>
      </c>
      <c r="K177" s="22" t="s">
        <v>98</v>
      </c>
      <c r="L177" s="21">
        <v>8.02</v>
      </c>
    </row>
    <row r="178" spans="1:12" ht="14.4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4.4" x14ac:dyDescent="0.3">
      <c r="A179" s="23"/>
      <c r="B179" s="24"/>
      <c r="C179" s="25"/>
      <c r="D179" s="30" t="s">
        <v>25</v>
      </c>
      <c r="E179" s="27" t="s">
        <v>78</v>
      </c>
      <c r="F179" s="28">
        <v>200</v>
      </c>
      <c r="G179" s="28">
        <v>0.2</v>
      </c>
      <c r="H179" s="28">
        <v>0.1</v>
      </c>
      <c r="I179" s="28">
        <v>6.6</v>
      </c>
      <c r="J179" s="28">
        <v>27.9</v>
      </c>
      <c r="K179" s="29" t="s">
        <v>79</v>
      </c>
      <c r="L179" s="28">
        <v>3.08</v>
      </c>
    </row>
    <row r="180" spans="1:12" ht="14.4" x14ac:dyDescent="0.3">
      <c r="A180" s="23"/>
      <c r="B180" s="24"/>
      <c r="C180" s="25"/>
      <c r="D180" s="30" t="s">
        <v>26</v>
      </c>
      <c r="E180" s="27" t="s">
        <v>42</v>
      </c>
      <c r="F180" s="28">
        <v>30</v>
      </c>
      <c r="G180" s="28">
        <v>2.2999999999999998</v>
      </c>
      <c r="H180" s="28">
        <v>0.2</v>
      </c>
      <c r="I180" s="28">
        <v>14.8</v>
      </c>
      <c r="J180" s="28">
        <v>70.3</v>
      </c>
      <c r="K180" s="29" t="s">
        <v>96</v>
      </c>
      <c r="L180" s="28">
        <v>6.1</v>
      </c>
    </row>
    <row r="181" spans="1:12" ht="14.4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 x14ac:dyDescent="0.3">
      <c r="A182" s="23"/>
      <c r="B182" s="24"/>
      <c r="C182" s="25"/>
      <c r="D182" s="26" t="s">
        <v>24</v>
      </c>
      <c r="E182" s="27" t="s">
        <v>97</v>
      </c>
      <c r="F182" s="28">
        <v>90</v>
      </c>
      <c r="G182" s="28">
        <v>11.1</v>
      </c>
      <c r="H182" s="28">
        <v>9</v>
      </c>
      <c r="I182" s="28">
        <v>6.5</v>
      </c>
      <c r="J182" s="28">
        <v>151.1</v>
      </c>
      <c r="K182" s="29" t="s">
        <v>73</v>
      </c>
      <c r="L182" s="28">
        <v>41.4</v>
      </c>
    </row>
    <row r="183" spans="1:12" ht="14.4" x14ac:dyDescent="0.3">
      <c r="A183" s="23"/>
      <c r="B183" s="24"/>
      <c r="C183" s="25"/>
      <c r="D183" s="26" t="s">
        <v>30</v>
      </c>
      <c r="E183" s="27" t="s">
        <v>99</v>
      </c>
      <c r="F183" s="28">
        <v>60</v>
      </c>
      <c r="G183" s="28">
        <v>0.6</v>
      </c>
      <c r="H183" s="28">
        <v>0.1</v>
      </c>
      <c r="I183" s="28">
        <v>1.9</v>
      </c>
      <c r="J183" s="28">
        <v>10.7</v>
      </c>
      <c r="K183" s="29" t="s">
        <v>100</v>
      </c>
      <c r="L183" s="28">
        <v>17</v>
      </c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580</v>
      </c>
      <c r="G184" s="36">
        <f t="shared" ref="G184:J184" si="27">SUM(G177:G183)</f>
        <v>18.8</v>
      </c>
      <c r="H184" s="36">
        <f t="shared" si="27"/>
        <v>19.8</v>
      </c>
      <c r="I184" s="36">
        <f t="shared" si="27"/>
        <v>63.699999999999996</v>
      </c>
      <c r="J184" s="36">
        <f t="shared" si="27"/>
        <v>507.09999999999997</v>
      </c>
      <c r="K184" s="37"/>
      <c r="L184" s="36">
        <f>SUM(L177:L183)</f>
        <v>75.599999999999994</v>
      </c>
    </row>
    <row r="185" spans="1:12" ht="14.4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4.4" x14ac:dyDescent="0.3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4.4" x14ac:dyDescent="0.3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4.4" x14ac:dyDescent="0.3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4.4" x14ac:dyDescent="0.3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ht="14.4" x14ac:dyDescent="0.3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4.4" x14ac:dyDescent="0.3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4.4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4.4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4" x14ac:dyDescent="0.3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4.4" x14ac:dyDescent="0.25">
      <c r="A195" s="41">
        <f>A177</f>
        <v>2</v>
      </c>
      <c r="B195" s="42">
        <f>B177</f>
        <v>5</v>
      </c>
      <c r="C195" s="54" t="s">
        <v>37</v>
      </c>
      <c r="D195" s="55"/>
      <c r="E195" s="43"/>
      <c r="F195" s="44">
        <f>F184+F194</f>
        <v>580</v>
      </c>
      <c r="G195" s="44">
        <f>G184+G194</f>
        <v>18.8</v>
      </c>
      <c r="H195" s="44">
        <f>H184+H194</f>
        <v>19.8</v>
      </c>
      <c r="I195" s="44">
        <f>I184+I194</f>
        <v>63.699999999999996</v>
      </c>
      <c r="J195" s="44">
        <f t="shared" ref="J195:L195" si="29">J184+J194</f>
        <v>507.09999999999997</v>
      </c>
      <c r="K195" s="44"/>
      <c r="L195" s="44">
        <f t="shared" si="29"/>
        <v>75.599999999999994</v>
      </c>
    </row>
    <row r="196" spans="1:12" x14ac:dyDescent="0.25">
      <c r="A196" s="48"/>
      <c r="B196" s="49"/>
      <c r="C196" s="56" t="s">
        <v>38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561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25.290000000000003</v>
      </c>
      <c r="H196" s="50">
        <f t="shared" si="30"/>
        <v>22.011000000000003</v>
      </c>
      <c r="I196" s="50">
        <f t="shared" si="30"/>
        <v>72.710000000000008</v>
      </c>
      <c r="J196" s="50">
        <f t="shared" si="30"/>
        <v>589.78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78.940000000000012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S_2_HP_2</cp:lastModifiedBy>
  <cp:revision>1</cp:revision>
  <cp:lastPrinted>2025-08-31T05:39:23Z</cp:lastPrinted>
  <dcterms:created xsi:type="dcterms:W3CDTF">2022-05-16T14:23:56Z</dcterms:created>
  <dcterms:modified xsi:type="dcterms:W3CDTF">2025-09-01T04:52:50Z</dcterms:modified>
</cp:coreProperties>
</file>